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SOL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H17" i="1" s="1"/>
  <c r="H22" i="1" s="1"/>
  <c r="I8" i="1"/>
  <c r="I17" i="1" s="1"/>
  <c r="I22" i="1" s="1"/>
  <c r="J8" i="1"/>
  <c r="K8" i="1"/>
  <c r="L8" i="1"/>
  <c r="L17" i="1" s="1"/>
  <c r="L22" i="1" s="1"/>
  <c r="M8" i="1"/>
  <c r="E8" i="1" s="1"/>
  <c r="N8" i="1"/>
  <c r="O8" i="1"/>
  <c r="P8" i="1"/>
  <c r="P17" i="1" s="1"/>
  <c r="P22" i="1" s="1"/>
  <c r="Q8" i="1"/>
  <c r="Q17" i="1" s="1"/>
  <c r="Q22" i="1" s="1"/>
  <c r="D9" i="1"/>
  <c r="E9" i="1"/>
  <c r="D10" i="1"/>
  <c r="E10" i="1"/>
  <c r="D11" i="1"/>
  <c r="E11" i="1"/>
  <c r="F12" i="1"/>
  <c r="G12" i="1"/>
  <c r="H12" i="1"/>
  <c r="D12" i="1" s="1"/>
  <c r="I12" i="1"/>
  <c r="J12" i="1"/>
  <c r="K12" i="1"/>
  <c r="L12" i="1"/>
  <c r="M12" i="1"/>
  <c r="E12" i="1" s="1"/>
  <c r="N12" i="1"/>
  <c r="O12" i="1"/>
  <c r="P12" i="1"/>
  <c r="Q12" i="1"/>
  <c r="D13" i="1"/>
  <c r="E13" i="1"/>
  <c r="D14" i="1"/>
  <c r="E14" i="1"/>
  <c r="D15" i="1"/>
  <c r="E15" i="1"/>
  <c r="F16" i="1"/>
  <c r="G16" i="1"/>
  <c r="H16" i="1"/>
  <c r="D16" i="1" s="1"/>
  <c r="I16" i="1"/>
  <c r="J16" i="1"/>
  <c r="K16" i="1"/>
  <c r="L16" i="1"/>
  <c r="M16" i="1"/>
  <c r="E16" i="1" s="1"/>
  <c r="N16" i="1"/>
  <c r="O16" i="1"/>
  <c r="P16" i="1"/>
  <c r="Q16" i="1"/>
  <c r="F17" i="1"/>
  <c r="G17" i="1"/>
  <c r="G22" i="1" s="1"/>
  <c r="J17" i="1"/>
  <c r="J22" i="1" s="1"/>
  <c r="K17" i="1"/>
  <c r="K22" i="1" s="1"/>
  <c r="N17" i="1"/>
  <c r="N22" i="1" s="1"/>
  <c r="O17" i="1"/>
  <c r="O22" i="1" s="1"/>
  <c r="D18" i="1"/>
  <c r="E18" i="1"/>
  <c r="D19" i="1"/>
  <c r="E19" i="1"/>
  <c r="D20" i="1"/>
  <c r="E20" i="1"/>
  <c r="D21" i="1"/>
  <c r="E21" i="1"/>
  <c r="M17" i="1" l="1"/>
  <c r="M22" i="1" s="1"/>
  <c r="E22" i="1" s="1"/>
  <c r="D8" i="1"/>
  <c r="F22" i="1"/>
  <c r="E17" i="1" l="1"/>
  <c r="D22" i="1"/>
  <c r="D17" i="1"/>
</calcChain>
</file>

<file path=xl/sharedStrings.xml><?xml version="1.0" encoding="utf-8"?>
<sst xmlns="http://schemas.openxmlformats.org/spreadsheetml/2006/main" count="78" uniqueCount="67">
  <si>
    <t>CENTRALIZAT</t>
  </si>
  <si>
    <t xml:space="preserve"> Cod 03</t>
  </si>
  <si>
    <t>Fluxuri de trezorerie (cod 03) - Trimestrul: 1, Anul: 2023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</si>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</sst>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7" width="13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>
        <v>50.14</v>
      </c>
      <c r="P4" s="5" t="s">
        <v>16</v>
      </c>
      <c r="Q4" s="5" t="s">
        <v>17</v>
      </c>
    </row>
    <row r="5" spans="1:17" s="6" customFormat="1" x14ac:dyDescent="0.25">
      <c r="A5" s="9" t="s">
        <v>18</v>
      </c>
      <c r="B5" s="9" t="s">
        <v>19</v>
      </c>
      <c r="C5" s="9" t="s">
        <v>20</v>
      </c>
      <c r="D5" s="10">
        <f>F5+G5+H5+I5+J5+K5+L5+M5+N5+O5</f>
        <v>0</v>
      </c>
      <c r="E5" s="10">
        <f>J5+K5+L5+M5+N5+O5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6" customFormat="1" x14ac:dyDescent="0.25">
      <c r="A6" s="9" t="s">
        <v>21</v>
      </c>
      <c r="B6" s="9" t="s">
        <v>22</v>
      </c>
      <c r="C6" s="9" t="s">
        <v>23</v>
      </c>
      <c r="D6" s="10">
        <f>F6+G6+H6+I6+J6+K6+L6+M6+N6+O6</f>
        <v>3233944</v>
      </c>
      <c r="E6" s="10">
        <f>J6+K6+L6+M6+N6+O6</f>
        <v>0</v>
      </c>
      <c r="F6" s="10">
        <v>1080836</v>
      </c>
      <c r="G6" s="10">
        <v>0</v>
      </c>
      <c r="H6" s="10">
        <v>2153108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</row>
    <row r="7" spans="1:17" s="6" customFormat="1" x14ac:dyDescent="0.25">
      <c r="A7" s="9" t="s">
        <v>24</v>
      </c>
      <c r="B7" s="9" t="s">
        <v>25</v>
      </c>
      <c r="C7" s="9" t="s">
        <v>26</v>
      </c>
      <c r="D7" s="10">
        <f>F7+G7+H7+I7+J7+K7+L7+M7+N7+O7</f>
        <v>2868392</v>
      </c>
      <c r="E7" s="10">
        <f>J7+K7+L7+M7+N7+O7</f>
        <v>0</v>
      </c>
      <c r="F7" s="10">
        <v>1080836</v>
      </c>
      <c r="G7" s="10">
        <v>0</v>
      </c>
      <c r="H7" s="10">
        <v>1787556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</row>
    <row r="8" spans="1:17" s="6" customFormat="1" x14ac:dyDescent="0.25">
      <c r="A8" s="9" t="s">
        <v>27</v>
      </c>
      <c r="B8" s="9" t="s">
        <v>28</v>
      </c>
      <c r="C8" s="9" t="s">
        <v>29</v>
      </c>
      <c r="D8" s="10">
        <f>F8+G8+H8+I8+J8+K8+L8+M8+N8+O8</f>
        <v>365552</v>
      </c>
      <c r="E8" s="10">
        <f>J8+K8+L8+M8+N8+O8</f>
        <v>0</v>
      </c>
      <c r="F8" s="10">
        <f>F6-F7</f>
        <v>0</v>
      </c>
      <c r="G8" s="10">
        <f>G6-G7</f>
        <v>0</v>
      </c>
      <c r="H8" s="10">
        <f>H6-H7</f>
        <v>365552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  <c r="O8" s="10">
        <f>O6-O7</f>
        <v>0</v>
      </c>
      <c r="P8" s="10">
        <f>P6-P7</f>
        <v>0</v>
      </c>
      <c r="Q8" s="10">
        <f>Q6-Q7</f>
        <v>0</v>
      </c>
    </row>
    <row r="9" spans="1:17" s="6" customFormat="1" x14ac:dyDescent="0.25">
      <c r="A9" s="9" t="s">
        <v>30</v>
      </c>
      <c r="B9" s="9" t="s">
        <v>31</v>
      </c>
      <c r="C9" s="9" t="s">
        <v>32</v>
      </c>
      <c r="D9" s="10">
        <f>F9+G9+H9+I9+J9+K9+L9+M9+N9+O9</f>
        <v>0</v>
      </c>
      <c r="E9" s="10">
        <f>J9+K9+L9+M9+N9+O9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s="6" customFormat="1" x14ac:dyDescent="0.25">
      <c r="A10" s="9" t="s">
        <v>33</v>
      </c>
      <c r="B10" s="9" t="s">
        <v>22</v>
      </c>
      <c r="C10" s="9" t="s">
        <v>34</v>
      </c>
      <c r="D10" s="10">
        <f>F10+G10+H10+I10+J10+K10+L10+M10+N10+O10</f>
        <v>14644</v>
      </c>
      <c r="E10" s="10">
        <f>J10+K10+L10+M10+N10+O10</f>
        <v>0</v>
      </c>
      <c r="F10" s="10">
        <v>0</v>
      </c>
      <c r="G10" s="10">
        <v>0</v>
      </c>
      <c r="H10" s="10">
        <v>14644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</row>
    <row r="11" spans="1:17" s="6" customFormat="1" x14ac:dyDescent="0.25">
      <c r="A11" s="9" t="s">
        <v>35</v>
      </c>
      <c r="B11" s="9" t="s">
        <v>25</v>
      </c>
      <c r="C11" s="9" t="s">
        <v>36</v>
      </c>
      <c r="D11" s="10">
        <f>F11+G11+H11+I11+J11+K11+L11+M11+N11+O11</f>
        <v>178851</v>
      </c>
      <c r="E11" s="10">
        <f>J11+K11+L11+M11+N11+O11</f>
        <v>0</v>
      </c>
      <c r="F11" s="10">
        <v>0</v>
      </c>
      <c r="G11" s="10">
        <v>0</v>
      </c>
      <c r="H11" s="10">
        <v>178851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s="6" customFormat="1" x14ac:dyDescent="0.25">
      <c r="A12" s="9" t="s">
        <v>37</v>
      </c>
      <c r="B12" s="9" t="s">
        <v>38</v>
      </c>
      <c r="C12" s="9" t="s">
        <v>39</v>
      </c>
      <c r="D12" s="10">
        <f>F12+G12+H12+I12+J12+K12+L12+M12+N12+O12</f>
        <v>-164207</v>
      </c>
      <c r="E12" s="10">
        <f>J12+K12+L12+M12+N12+O12</f>
        <v>0</v>
      </c>
      <c r="F12" s="10">
        <f>F10-F11</f>
        <v>0</v>
      </c>
      <c r="G12" s="10">
        <f>G10-G11</f>
        <v>0</v>
      </c>
      <c r="H12" s="10">
        <f>H10-H11</f>
        <v>-164207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  <c r="P12" s="10">
        <f>P10-P11</f>
        <v>0</v>
      </c>
      <c r="Q12" s="10">
        <f>Q10-Q11</f>
        <v>0</v>
      </c>
    </row>
    <row r="13" spans="1:17" s="6" customFormat="1" x14ac:dyDescent="0.25">
      <c r="A13" s="9" t="s">
        <v>40</v>
      </c>
      <c r="B13" s="9" t="s">
        <v>41</v>
      </c>
      <c r="C13" s="9" t="s">
        <v>42</v>
      </c>
      <c r="D13" s="10">
        <f>F13+G13+H13+I13+J13+K13+L13+M13+N13+O13</f>
        <v>0</v>
      </c>
      <c r="E13" s="10">
        <f>J13+K13+L13+M13+N13+O13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s="6" customFormat="1" x14ac:dyDescent="0.25">
      <c r="A14" s="9" t="s">
        <v>43</v>
      </c>
      <c r="B14" s="9" t="s">
        <v>22</v>
      </c>
      <c r="C14" s="9" t="s">
        <v>43</v>
      </c>
      <c r="D14" s="10">
        <f>F14+G14+H14+I14+J14+K14+L14+M14+N14+O14</f>
        <v>0</v>
      </c>
      <c r="E14" s="10">
        <f>J14+K14+L14+M14+N14+O14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s="6" customFormat="1" x14ac:dyDescent="0.25">
      <c r="A15" s="9" t="s">
        <v>44</v>
      </c>
      <c r="B15" s="9" t="s">
        <v>25</v>
      </c>
      <c r="C15" s="9" t="s">
        <v>44</v>
      </c>
      <c r="D15" s="10">
        <f>F15+G15+H15+I15+J15+K15+L15+M15+N15+O15</f>
        <v>0</v>
      </c>
      <c r="E15" s="10">
        <f>J15+K15+L15+M15+N15+O15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</row>
    <row r="16" spans="1:17" s="6" customFormat="1" x14ac:dyDescent="0.25">
      <c r="A16" s="9" t="s">
        <v>45</v>
      </c>
      <c r="B16" s="9" t="s">
        <v>46</v>
      </c>
      <c r="C16" s="9" t="s">
        <v>45</v>
      </c>
      <c r="D16" s="10">
        <f>F16+G16+H16+I16+J16+K16+L16+M16+N16+O16</f>
        <v>0</v>
      </c>
      <c r="E16" s="10">
        <f>J16+K16+L16+M16+N16+O16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  <c r="P16" s="10">
        <f>P14-P15</f>
        <v>0</v>
      </c>
      <c r="Q16" s="10">
        <f>Q14-Q15</f>
        <v>0</v>
      </c>
    </row>
    <row r="17" spans="1:18" s="6" customFormat="1" ht="22.5" x14ac:dyDescent="0.25">
      <c r="A17" s="9" t="s">
        <v>47</v>
      </c>
      <c r="B17" s="9" t="s">
        <v>48</v>
      </c>
      <c r="C17" s="9" t="s">
        <v>47</v>
      </c>
      <c r="D17" s="10">
        <f>F17+G17+H17+I17+J17+K17+L17+M17+N17+O17</f>
        <v>201345</v>
      </c>
      <c r="E17" s="10">
        <f>J17+K17+L17+M17+N17+O17</f>
        <v>0</v>
      </c>
      <c r="F17" s="10">
        <f>F8+F12+F16</f>
        <v>0</v>
      </c>
      <c r="G17" s="10">
        <f>G8+G12+G16</f>
        <v>0</v>
      </c>
      <c r="H17" s="10">
        <f>H8+H12+H16</f>
        <v>201345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  <c r="O17" s="10">
        <f>O8+O12+O16</f>
        <v>0</v>
      </c>
      <c r="P17" s="10">
        <f>P8+P12+P16</f>
        <v>0</v>
      </c>
      <c r="Q17" s="10">
        <f>Q8+Q12+Q16</f>
        <v>0</v>
      </c>
    </row>
    <row r="18" spans="1:18" s="6" customFormat="1" ht="22.5" x14ac:dyDescent="0.25">
      <c r="A18" s="9" t="s">
        <v>49</v>
      </c>
      <c r="B18" s="9" t="s">
        <v>50</v>
      </c>
      <c r="C18" s="9" t="s">
        <v>49</v>
      </c>
      <c r="D18" s="10">
        <f>F18+G18+H18+I18+J18+K18+L18+M18+N18+O18</f>
        <v>186034</v>
      </c>
      <c r="E18" s="10">
        <f>J18+K18+L18+M18+N18+O18</f>
        <v>1990</v>
      </c>
      <c r="F18" s="10">
        <v>0</v>
      </c>
      <c r="G18" s="10">
        <v>0</v>
      </c>
      <c r="H18" s="10">
        <v>183743</v>
      </c>
      <c r="I18" s="10">
        <v>301</v>
      </c>
      <c r="J18" s="10">
        <v>0</v>
      </c>
      <c r="K18" s="10">
        <v>0</v>
      </c>
      <c r="L18" s="10">
        <v>0</v>
      </c>
      <c r="M18" s="10">
        <v>0</v>
      </c>
      <c r="N18" s="10">
        <v>1990</v>
      </c>
      <c r="O18" s="10">
        <v>0</v>
      </c>
      <c r="P18" s="10">
        <v>183742</v>
      </c>
      <c r="Q18" s="10">
        <v>301</v>
      </c>
    </row>
    <row r="19" spans="1:18" s="6" customFormat="1" x14ac:dyDescent="0.25">
      <c r="A19" s="9" t="s">
        <v>51</v>
      </c>
      <c r="B19" s="9" t="s">
        <v>52</v>
      </c>
      <c r="C19" s="9" t="s">
        <v>53</v>
      </c>
      <c r="D19" s="10">
        <f>F19+G19+H19+I19+J19+K19+L19+M19+N19+O19</f>
        <v>0</v>
      </c>
      <c r="E19" s="10">
        <f>J19+K19+L19+M19+N19+O19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</row>
    <row r="20" spans="1:18" s="6" customFormat="1" x14ac:dyDescent="0.25">
      <c r="A20" s="9" t="s">
        <v>54</v>
      </c>
      <c r="B20" s="9" t="s">
        <v>55</v>
      </c>
      <c r="C20" s="9" t="s">
        <v>56</v>
      </c>
      <c r="D20" s="10">
        <f>F20+G20+H20+I20+J20+K20+L20+M20+N20+O20</f>
        <v>0</v>
      </c>
      <c r="E20" s="10">
        <f>J20+K20+L20+M20+N20+O20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8" s="6" customFormat="1" ht="22.5" x14ac:dyDescent="0.25">
      <c r="A21" s="9" t="s">
        <v>57</v>
      </c>
      <c r="B21" s="9" t="s">
        <v>58</v>
      </c>
      <c r="C21" s="9" t="s">
        <v>59</v>
      </c>
      <c r="D21" s="10">
        <f>F21+G21+H21+I21+J21+K21+L21+M21+N21+O21</f>
        <v>0</v>
      </c>
      <c r="E21" s="10">
        <f>J21+K21+L21+M21+N21+O21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8" s="6" customFormat="1" ht="22.5" x14ac:dyDescent="0.25">
      <c r="A22" s="9" t="s">
        <v>60</v>
      </c>
      <c r="B22" s="9" t="s">
        <v>61</v>
      </c>
      <c r="C22" s="9" t="s">
        <v>51</v>
      </c>
      <c r="D22" s="10">
        <f>F22+G22+H22+I22+J22+K22+L22+M22+N22+O22</f>
        <v>387379</v>
      </c>
      <c r="E22" s="10">
        <f>J22+K22+L22+M22+N22+O22</f>
        <v>1990</v>
      </c>
      <c r="F22" s="10">
        <f>F17+F18+F19-F20-F21</f>
        <v>0</v>
      </c>
      <c r="G22" s="10">
        <f>G17+G18+G19-G20-G21</f>
        <v>0</v>
      </c>
      <c r="H22" s="10">
        <f>H17+H18+H19-H20-H21</f>
        <v>385088</v>
      </c>
      <c r="I22" s="10">
        <f>I17+I18+I19-I20-I21</f>
        <v>301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1990</v>
      </c>
      <c r="O22" s="10">
        <f>O17+O18+O19-O20-O21</f>
        <v>0</v>
      </c>
      <c r="P22" s="10">
        <f>P17+P18+P19-P20-P21</f>
        <v>183742</v>
      </c>
      <c r="Q22" s="10">
        <f>Q17+Q18+Q19-Q20-Q21</f>
        <v>301</v>
      </c>
    </row>
    <row r="23" spans="1:18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8" x14ac:dyDescent="0.25">
      <c r="A24" s="12" t="s">
        <v>62</v>
      </c>
      <c r="B24" s="12"/>
      <c r="C24" s="12"/>
      <c r="D24" s="12"/>
      <c r="E24" s="12"/>
      <c r="F24" s="12"/>
      <c r="G24" s="12" t="s">
        <v>64</v>
      </c>
      <c r="H24" s="12"/>
      <c r="I24" s="12"/>
      <c r="J24" s="12"/>
      <c r="K24" s="12"/>
      <c r="L24" s="12"/>
      <c r="M24" s="12" t="s">
        <v>65</v>
      </c>
      <c r="N24" s="12"/>
      <c r="O24" s="12"/>
      <c r="P24" s="12"/>
      <c r="Q24" s="12"/>
      <c r="R24" s="12"/>
    </row>
    <row r="25" spans="1:18" x14ac:dyDescent="0.25">
      <c r="A25" s="3" t="s">
        <v>63</v>
      </c>
      <c r="B25" s="3"/>
      <c r="C25" s="3"/>
      <c r="D25" s="3"/>
      <c r="E25" s="3"/>
      <c r="F25" s="3"/>
      <c r="G25" s="3" t="s">
        <v>64</v>
      </c>
      <c r="H25" s="3"/>
      <c r="I25" s="3"/>
      <c r="J25" s="3"/>
      <c r="K25" s="3"/>
      <c r="L25" s="3"/>
      <c r="M25" s="3" t="s">
        <v>66</v>
      </c>
      <c r="N25" s="3"/>
      <c r="O25" s="3"/>
      <c r="P25" s="3"/>
      <c r="Q25" s="3"/>
      <c r="R25" s="3"/>
    </row>
    <row r="47" spans="1:30" x14ac:dyDescent="0.25">
      <c r="A47" s="11"/>
      <c r="B47" s="11"/>
      <c r="C47" s="11"/>
      <c r="D47" s="11"/>
      <c r="E47" s="11"/>
      <c r="F47" s="11"/>
      <c r="M47" s="11"/>
      <c r="N47" s="11"/>
      <c r="O47" s="11"/>
      <c r="P47" s="11"/>
      <c r="Q47" s="11"/>
      <c r="R47" s="11"/>
      <c r="Y47" s="11"/>
      <c r="Z47" s="11"/>
      <c r="AA47" s="11"/>
      <c r="AB47" s="11"/>
      <c r="AC47" s="11"/>
      <c r="AD47" s="11"/>
    </row>
  </sheetData>
  <mergeCells count="9">
    <mergeCell ref="A1:Q1"/>
    <mergeCell ref="A2:Q2"/>
    <mergeCell ref="A3:Q3"/>
    <mergeCell ref="A24:F24"/>
    <mergeCell ref="A25:F25"/>
    <mergeCell ref="G24:L24"/>
    <mergeCell ref="G25:L25"/>
    <mergeCell ref="M24:R24"/>
    <mergeCell ref="M25:R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2023-05-25T13:00:15Z</dcterms:created>
  <dcterms:modified xsi:type="dcterms:W3CDTF">2023-05-25T13:00:20Z</dcterms:modified>
</cp:coreProperties>
</file>