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B8F43EEC-F6B7-4516-B515-D871B8B1500F}" xr6:coauthVersionLast="47" xr6:coauthVersionMax="47" xr10:uidLastSave="{00000000-0000-0000-0000-000000000000}"/>
  <bookViews>
    <workbookView xWindow="3570" yWindow="2280" windowWidth="23745" windowHeight="13200" xr2:uid="{B49EA1DE-899C-434C-BC1C-F5E2175EF7A9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E174" i="1" s="1"/>
  <c r="E182" i="1" s="1"/>
  <c r="F166" i="1"/>
  <c r="F174" i="1" s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29" i="1"/>
  <c r="F229" i="1"/>
  <c r="E234" i="1"/>
  <c r="E232" i="1" s="1"/>
  <c r="F234" i="1"/>
  <c r="F232" i="1" s="1"/>
  <c r="E247" i="1"/>
  <c r="F247" i="1"/>
</calcChain>
</file>

<file path=xl/sharedStrings.xml><?xml version="1.0" encoding="utf-8"?>
<sst xmlns="http://schemas.openxmlformats.org/spreadsheetml/2006/main" count="1152" uniqueCount="759">
  <si>
    <t>CENTRALIZAT</t>
  </si>
  <si>
    <t xml:space="preserve"> Anexa 40b</t>
  </si>
  <si>
    <t>Anexa 40b -  Situatia activelor si datoriilor</t>
  </si>
  <si>
    <t>Trimestrul: 4, Anul: 2024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</si>
  <si>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</si>
  <si>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</si>
  <si>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</si>
  <si>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</si>
  <si>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</si>
  <si>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</si>
  <si>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</si>
  <si>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</si>
  <si>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</si>
  <si>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</si>
  <si>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</si>
  <si>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</si>
  <si>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</si>
  <si>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</si>
  <si>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</si>
  <si>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</si>
  <si>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</si>
  <si>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</si>
  <si>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</si>
  <si>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</si>
  <si>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</si>
  <si>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</si>
  <si>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</si>
  <si>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</si>
  <si>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</si>
  <si>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</si>
  <si>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</si>
  <si>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(ct.5160101+5160301+5160302)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</si>
  <si>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</si>
  <si>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</si>
  <si>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</si>
  <si>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</si>
  <si>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</si>
  <si>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</si>
  <si>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</si>
  <si>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</si>
  <si>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</si>
  <si>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</si>
  <si>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</si>
  <si>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</si>
  <si>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</si>
  <si>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</si>
  <si>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</si>
  <si>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</si>
  <si>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</si>
  <si>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</si>
  <si>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</si>
  <si>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</si>
  <si>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</si>
  <si>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</si>
  <si>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</si>
  <si>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</si>
  <si>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</si>
  <si>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</si>
  <si>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</si>
  <si>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</si>
  <si>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</si>
  <si>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</si>
  <si>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</si>
  <si>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</si>
  <si>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</si>
  <si>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</si>
  <si>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</si>
  <si>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</si>
  <si>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</si>
  <si>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</si>
  <si>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</si>
  <si>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</si>
  <si>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</si>
  <si>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</si>
  <si>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</si>
  <si>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</si>
  <si>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</si>
  <si>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</si>
  <si>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</si>
  <si>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</si>
  <si>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</si>
  <si>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</si>
  <si>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</si>
  <si>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</si>
  <si>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</si>
  <si>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</si>
  <si>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</si>
  <si>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</si>
  <si>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</si>
  <si>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</si>
  <si>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</si>
  <si>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</si>
  <si>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</si>
  <si>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</si>
  <si>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</si>
  <si>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</si>
  <si>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 (ct.5110101+ct.5110102+ct.5120102+ct.5120402+ct.5120502+ct.5150102+ ct.5150202+ct.5160102+ct.5160202+ct.5170102+ct.5170202+ct.5290202+ ct.5290302+ct.5290902+ct.5500102+ct.5550102+ct.5550202+ct.5570202+ ct.5580102+ct.5580302+ct.5600102+ct.5600103+ct.5610102+ct.5610103+ ct.5620102+ct.5620103),    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</si>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</sst>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C4BE-AF19-4565-A237-80CD9824497F}">
  <dimension ref="A1:J5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762265</v>
      </c>
      <c r="F11" s="10">
        <v>756058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762265</v>
      </c>
      <c r="F15" s="10">
        <f>F10+F11</f>
        <v>756058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762265</v>
      </c>
      <c r="F17" s="10">
        <f>F15+F16</f>
        <v>756058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7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1263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1263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4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1267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4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4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39496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39496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4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4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1712203</v>
      </c>
      <c r="F118" s="10">
        <f>F119+F120+F121+F125</f>
        <v>1894565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1712203</v>
      </c>
      <c r="F119" s="10">
        <v>1894565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1712203</v>
      </c>
      <c r="F127" s="10">
        <f>F118+F126</f>
        <v>1894565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3036</v>
      </c>
      <c r="F138" s="10">
        <f>F139+F140+F141</f>
        <v>8325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1346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2595</v>
      </c>
      <c r="F140" s="10">
        <v>6979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58339</v>
      </c>
      <c r="F195" s="10">
        <f>F196+F197+F198+F199</f>
        <v>44615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58339</v>
      </c>
      <c r="F196" s="10">
        <v>44615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58339</v>
      </c>
      <c r="F200" s="10">
        <f>F195</f>
        <v>44615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25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2.5" x14ac:dyDescent="0.25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33" x14ac:dyDescent="0.25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33" x14ac:dyDescent="0.25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1073707</v>
      </c>
      <c r="F232" s="10">
        <f>F233+F234+F238+F239</f>
        <v>1073707</v>
      </c>
    </row>
    <row r="233" spans="1:6" s="6" customFormat="1" x14ac:dyDescent="0.25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1073707</v>
      </c>
      <c r="F233" s="10">
        <v>1073707</v>
      </c>
    </row>
    <row r="234" spans="1:6" s="6" customFormat="1" x14ac:dyDescent="0.25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25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25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33" x14ac:dyDescent="0.25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2.5" x14ac:dyDescent="0.25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25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3.5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331702</v>
      </c>
      <c r="F241" s="10">
        <v>279882</v>
      </c>
    </row>
    <row r="242" spans="1:6" s="6" customFormat="1" ht="22.5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278360</v>
      </c>
      <c r="F242" s="10">
        <v>335785</v>
      </c>
    </row>
    <row r="243" spans="1:6" s="6" customFormat="1" ht="22.5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2.5" x14ac:dyDescent="0.25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333453</v>
      </c>
      <c r="F245" s="10">
        <v>311916</v>
      </c>
    </row>
    <row r="246" spans="1:6" s="6" customFormat="1" x14ac:dyDescent="0.25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25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943515</v>
      </c>
      <c r="F247" s="10">
        <f>F241+F242+F243+F244+F245+F246</f>
        <v>927583</v>
      </c>
    </row>
    <row r="248" spans="1:6" s="6" customFormat="1" x14ac:dyDescent="0.25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33" x14ac:dyDescent="0.25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0</v>
      </c>
      <c r="F249" s="10">
        <v>0</v>
      </c>
    </row>
    <row r="250" spans="1:6" s="6" customFormat="1" x14ac:dyDescent="0.25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ht="22.5" x14ac:dyDescent="0.25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2.5" x14ac:dyDescent="0.25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2.5" x14ac:dyDescent="0.25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2.5" x14ac:dyDescent="0.25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3" x14ac:dyDescent="0.25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3" x14ac:dyDescent="0.25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3" x14ac:dyDescent="0.25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3" x14ac:dyDescent="0.25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ht="22.5" x14ac:dyDescent="0.25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2.5" x14ac:dyDescent="0.25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2.5" x14ac:dyDescent="0.25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2.5" x14ac:dyDescent="0.25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3" x14ac:dyDescent="0.25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3" x14ac:dyDescent="0.25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3" x14ac:dyDescent="0.25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3" x14ac:dyDescent="0.25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25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25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2.5" x14ac:dyDescent="0.25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25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25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25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25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25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2.5" x14ac:dyDescent="0.25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2.5" x14ac:dyDescent="0.25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2.5" x14ac:dyDescent="0.25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2.5" x14ac:dyDescent="0.25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2.5" x14ac:dyDescent="0.25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2.5" x14ac:dyDescent="0.25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25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33" x14ac:dyDescent="0.25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2.5" x14ac:dyDescent="0.25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2.5" x14ac:dyDescent="0.25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25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33" x14ac:dyDescent="0.25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2.5" x14ac:dyDescent="0.25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25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25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25">
      <c r="A290" s="7"/>
      <c r="B290" s="7"/>
      <c r="C290" s="7"/>
      <c r="D290" s="7"/>
      <c r="E290" s="8"/>
      <c r="F290" s="8"/>
    </row>
    <row r="291" spans="1:6" x14ac:dyDescent="0.25">
      <c r="A291" s="12" t="s">
        <v>754</v>
      </c>
      <c r="B291" s="12"/>
      <c r="C291" s="12" t="s">
        <v>756</v>
      </c>
      <c r="D291" s="12"/>
      <c r="E291" s="12" t="s">
        <v>757</v>
      </c>
      <c r="F291" s="12"/>
    </row>
    <row r="292" spans="1:6" x14ac:dyDescent="0.25">
      <c r="A292" s="3" t="s">
        <v>755</v>
      </c>
      <c r="B292" s="3"/>
      <c r="C292" s="3" t="s">
        <v>756</v>
      </c>
      <c r="D292" s="3"/>
      <c r="E292" s="3" t="s">
        <v>758</v>
      </c>
      <c r="F292" s="3"/>
    </row>
    <row r="581" spans="1:10" x14ac:dyDescent="0.25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2025-02-03T06:36:49Z</dcterms:created>
  <dcterms:modified xsi:type="dcterms:W3CDTF">2025-02-03T06:36:52Z</dcterms:modified>
</cp:coreProperties>
</file>