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F16" i="1"/>
  <c r="F15" i="1" s="1"/>
  <c r="G16" i="1"/>
  <c r="G15" i="1" s="1"/>
  <c r="H16" i="1"/>
  <c r="H15" i="1" s="1"/>
  <c r="I16" i="1"/>
  <c r="K16" i="1" s="1"/>
  <c r="J16" i="1"/>
  <c r="J15" i="1" s="1"/>
  <c r="L16" i="1"/>
  <c r="L15" i="1" s="1"/>
  <c r="K17" i="1"/>
  <c r="K18" i="1"/>
  <c r="K19" i="1"/>
  <c r="K20" i="1"/>
  <c r="K21" i="1"/>
  <c r="K22" i="1"/>
  <c r="K23" i="1"/>
  <c r="K24" i="1"/>
  <c r="D25" i="1"/>
  <c r="E25" i="1"/>
  <c r="F25" i="1"/>
  <c r="G25" i="1"/>
  <c r="H25" i="1"/>
  <c r="I25" i="1"/>
  <c r="J25" i="1"/>
  <c r="K25" i="1"/>
  <c r="L25" i="1"/>
  <c r="K26" i="1"/>
  <c r="D27" i="1"/>
  <c r="E27" i="1"/>
  <c r="E15" i="1" s="1"/>
  <c r="F27" i="1"/>
  <c r="G27" i="1"/>
  <c r="H27" i="1"/>
  <c r="I27" i="1"/>
  <c r="I15" i="1" s="1"/>
  <c r="J27" i="1"/>
  <c r="L27" i="1"/>
  <c r="K28" i="1"/>
  <c r="K29" i="1"/>
  <c r="K30" i="1"/>
  <c r="K31" i="1"/>
  <c r="D32" i="1"/>
  <c r="H32" i="1"/>
  <c r="L32" i="1"/>
  <c r="D33" i="1"/>
  <c r="E33" i="1"/>
  <c r="E32" i="1" s="1"/>
  <c r="F33" i="1"/>
  <c r="F32" i="1" s="1"/>
  <c r="G33" i="1"/>
  <c r="G32" i="1" s="1"/>
  <c r="H33" i="1"/>
  <c r="I33" i="1"/>
  <c r="I32" i="1" s="1"/>
  <c r="J33" i="1"/>
  <c r="J32" i="1" s="1"/>
  <c r="K33" i="1"/>
  <c r="L33" i="1"/>
  <c r="K34" i="1"/>
  <c r="K15" i="1" l="1"/>
  <c r="I13" i="1"/>
  <c r="I14" i="1"/>
  <c r="D13" i="1"/>
  <c r="D12" i="1" s="1"/>
  <c r="D14" i="1"/>
  <c r="L13" i="1"/>
  <c r="L12" i="1" s="1"/>
  <c r="L14" i="1"/>
  <c r="K32" i="1"/>
  <c r="J14" i="1"/>
  <c r="J13" i="1"/>
  <c r="J12" i="1" s="1"/>
  <c r="H13" i="1"/>
  <c r="H12" i="1" s="1"/>
  <c r="H14" i="1"/>
  <c r="E13" i="1"/>
  <c r="E12" i="1" s="1"/>
  <c r="E14" i="1"/>
  <c r="G13" i="1"/>
  <c r="G12" i="1" s="1"/>
  <c r="G14" i="1"/>
  <c r="F14" i="1"/>
  <c r="F13" i="1"/>
  <c r="F12" i="1" s="1"/>
  <c r="K27" i="1"/>
  <c r="K14" i="1" l="1"/>
  <c r="I12" i="1"/>
  <c r="K12" i="1" s="1"/>
  <c r="K13" i="1"/>
</calcChain>
</file>

<file path=xl/sharedStrings.xml><?xml version="1.0" encoding="utf-8"?>
<sst xmlns="http://schemas.openxmlformats.org/spreadsheetml/2006/main" count="95" uniqueCount="91">
  <si>
    <t>CENTRALIZAT</t>
  </si>
  <si>
    <t xml:space="preserve"> Anexa 7</t>
  </si>
  <si>
    <t>Cont de executie - Detalierea cheltuielilor - Trimestrul: 1, Anul: 2025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</si>
  <si>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</si>
  <si>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</si>
  <si>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</si>
  <si>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</si>
  <si>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</si>
  <si>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</si>
  <si>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</si>
  <si>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</si>
  <si>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</si>
  <si>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</si>
  <si>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</si>
  <si>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</si>
  <si>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</si>
  <si>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</si>
  <si>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</si>
  <si>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</si>
  <si>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</si>
  <si>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</si>
  <si>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</si>
  <si>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</si>
  <si>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</si>
  <si>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</si>
  <si>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</si>
  <si>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</si>
  <si>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</si>
  <si>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</si>
  <si>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</si>
  <si>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</si>
  <si>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</si>
  <si>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</si>
  <si>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47</t>
  </si>
  <si>
    <t>Furnituri de birou</t>
  </si>
  <si>
    <t>20.01.01</t>
  </si>
  <si>
    <t>48</t>
  </si>
  <si>
    <t>Materiale pentru curatenie</t>
  </si>
  <si>
    <t>20.01.02</t>
  </si>
  <si>
    <t>49</t>
  </si>
  <si>
    <t>Incalzit, Iluminat si forta motrica</t>
  </si>
  <si>
    <t>20.01.03</t>
  </si>
  <si>
    <t>50</t>
  </si>
  <si>
    <t>Apa, canal si salubritate</t>
  </si>
  <si>
    <t>20.01.04</t>
  </si>
  <si>
    <t>51</t>
  </si>
  <si>
    <t>Carburanti si lubrifianti</t>
  </si>
  <si>
    <t>20.01.05</t>
  </si>
  <si>
    <t>54</t>
  </si>
  <si>
    <t xml:space="preserve">Posta, telecomunicatii, radio, tv, internet </t>
  </si>
  <si>
    <t>20.01.08</t>
  </si>
  <si>
    <t>56</t>
  </si>
  <si>
    <t>Alte bunuri si servicii pentru intretinere si functionare</t>
  </si>
  <si>
    <t>20.01.30</t>
  </si>
  <si>
    <t>57</t>
  </si>
  <si>
    <t xml:space="preserve">Reparatii curente </t>
  </si>
  <si>
    <t>20.02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</si>
  <si>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</si>
  <si>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</si>
  <si>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</si>
  <si>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</si>
  <si>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</si>
  <si>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</si>
  <si>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</si>
  <si>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</si>
  <si>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</si>
  <si>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</si>
  <si>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</si>
  <si>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</si>
  <si>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75</t>
  </si>
  <si>
    <t>Carti, publicatii si materiale documentare</t>
  </si>
  <si>
    <t>20.11</t>
  </si>
  <si>
    <t>77</t>
  </si>
  <si>
    <t>Pregatire profesionala</t>
  </si>
  <si>
    <t>20.13</t>
  </si>
  <si>
    <t>78</t>
  </si>
  <si>
    <t>Protectia muncii</t>
  </si>
  <si>
    <t>20.14</t>
  </si>
  <si>
    <t>190</t>
  </si>
  <si>
    <t>TITLUL IX  ASISTENTA SOCIALA  (cod 57.01+57.02+57.04)</t>
  </si>
  <si>
    <t>192</t>
  </si>
  <si>
    <t>Ajutoare sociale  (cod 57.02.01 la 57.02.05)</t>
  </si>
  <si>
    <t>57.02</t>
  </si>
  <si>
    <t>193</t>
  </si>
  <si>
    <t>Ajutoare sociale in numerar</t>
  </si>
  <si>
    <t>57.02.01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</si>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</sst>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402000</v>
      </c>
      <c r="G12" s="11">
        <f>G13</f>
        <v>95700</v>
      </c>
      <c r="H12" s="11">
        <f>H13</f>
        <v>95700</v>
      </c>
      <c r="I12" s="11">
        <f>I13</f>
        <v>95700</v>
      </c>
      <c r="J12" s="11">
        <f>J13</f>
        <v>48960</v>
      </c>
      <c r="K12" s="11">
        <f>I12-J12</f>
        <v>46740</v>
      </c>
      <c r="L12" s="11">
        <f>L13</f>
        <v>81804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+D15+D32</f>
        <v>0</v>
      </c>
      <c r="E13" s="11">
        <f>+E15+E32</f>
        <v>0</v>
      </c>
      <c r="F13" s="11">
        <f>+F15+F32</f>
        <v>402000</v>
      </c>
      <c r="G13" s="11">
        <f>+G15+G32</f>
        <v>95700</v>
      </c>
      <c r="H13" s="11">
        <f>+H15+H32</f>
        <v>95700</v>
      </c>
      <c r="I13" s="11">
        <f>+I15+I32</f>
        <v>95700</v>
      </c>
      <c r="J13" s="11">
        <f>+J15+J32</f>
        <v>48960</v>
      </c>
      <c r="K13" s="11">
        <f>I13-J13</f>
        <v>46740</v>
      </c>
      <c r="L13" s="11">
        <f>+L15+L32</f>
        <v>81804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+D15+D32</f>
        <v>0</v>
      </c>
      <c r="E14" s="11">
        <f>+E15+E32</f>
        <v>0</v>
      </c>
      <c r="F14" s="11">
        <f>+F15+F32</f>
        <v>402000</v>
      </c>
      <c r="G14" s="11">
        <f>+G15+G32</f>
        <v>95700</v>
      </c>
      <c r="H14" s="11">
        <f>+H15+H32</f>
        <v>95700</v>
      </c>
      <c r="I14" s="11">
        <f>+I15+I32</f>
        <v>95700</v>
      </c>
      <c r="J14" s="11">
        <f>+J15+J32</f>
        <v>48960</v>
      </c>
      <c r="K14" s="11">
        <f>I14-J14</f>
        <v>46740</v>
      </c>
      <c r="L14" s="11">
        <f>+L15+L32</f>
        <v>81804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D16+D24+D25+D27+D29+D30+D31</f>
        <v>0</v>
      </c>
      <c r="E15" s="11">
        <f>E16+E24+E25+E27+E29+E30+E31</f>
        <v>0</v>
      </c>
      <c r="F15" s="11">
        <f>F16+F24+F25+F27+F29+F30+F31</f>
        <v>318000</v>
      </c>
      <c r="G15" s="11">
        <f>G16+G24+G25+G27+G29+G30+G31</f>
        <v>70700</v>
      </c>
      <c r="H15" s="11">
        <f>H16+H24+H25+H27+H29+H30+H31</f>
        <v>70700</v>
      </c>
      <c r="I15" s="11">
        <f>I16+I24+I25+I27+I29+I30+I31</f>
        <v>70700</v>
      </c>
      <c r="J15" s="11">
        <f>J16+J24+J25+J27+J29+J30+J31</f>
        <v>32229</v>
      </c>
      <c r="K15" s="11">
        <f>I15-J15</f>
        <v>38471</v>
      </c>
      <c r="L15" s="11">
        <f>L16+L24+L25+L27+L29+L30+L31</f>
        <v>65073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D17+D18+D19+D20+D21+D22+D23</f>
        <v>0</v>
      </c>
      <c r="E16" s="11">
        <f>E17+E18+E19+E20+E21+E22+E23</f>
        <v>0</v>
      </c>
      <c r="F16" s="11">
        <f>F17+F18+F19+F20+F21+F22+F23</f>
        <v>227000</v>
      </c>
      <c r="G16" s="11">
        <f>G17+G18+G19+G20+G21+G22+G23</f>
        <v>54700</v>
      </c>
      <c r="H16" s="11">
        <f>H17+H18+H19+H20+H21+H22+H23</f>
        <v>54700</v>
      </c>
      <c r="I16" s="11">
        <f>I17+I18+I19+I20+I21+I22+I23</f>
        <v>54700</v>
      </c>
      <c r="J16" s="11">
        <f>J17+J18+J19+J20+J21+J22+J23</f>
        <v>27176</v>
      </c>
      <c r="K16" s="11">
        <f>I16-J16</f>
        <v>27524</v>
      </c>
      <c r="L16" s="11">
        <f>L17+L18+L19+L20+L21+L22+L23</f>
        <v>61036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12000</v>
      </c>
      <c r="G17" s="11">
        <v>3000</v>
      </c>
      <c r="H17" s="11">
        <v>3000</v>
      </c>
      <c r="I17" s="11">
        <v>3000</v>
      </c>
      <c r="J17" s="11">
        <v>0</v>
      </c>
      <c r="K17" s="11">
        <f>I17-J17</f>
        <v>3000</v>
      </c>
      <c r="L17" s="11">
        <v>0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18000</v>
      </c>
      <c r="G18" s="11">
        <v>5000</v>
      </c>
      <c r="H18" s="11">
        <v>5000</v>
      </c>
      <c r="I18" s="11">
        <v>5000</v>
      </c>
      <c r="J18" s="11">
        <v>1293</v>
      </c>
      <c r="K18" s="11">
        <f>I18-J18</f>
        <v>3707</v>
      </c>
      <c r="L18" s="11">
        <v>1293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131000</v>
      </c>
      <c r="G19" s="11">
        <v>20000</v>
      </c>
      <c r="H19" s="11">
        <v>20000</v>
      </c>
      <c r="I19" s="11">
        <v>20000</v>
      </c>
      <c r="J19" s="11">
        <v>11649</v>
      </c>
      <c r="K19" s="11">
        <f>I19-J19</f>
        <v>8351</v>
      </c>
      <c r="L19" s="11">
        <v>45509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3200</v>
      </c>
      <c r="G20" s="11">
        <v>3200</v>
      </c>
      <c r="H20" s="11">
        <v>3200</v>
      </c>
      <c r="I20" s="11">
        <v>3200</v>
      </c>
      <c r="J20" s="11">
        <v>3132</v>
      </c>
      <c r="K20" s="11">
        <f>I20-J20</f>
        <v>68</v>
      </c>
      <c r="L20" s="11">
        <v>3132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1800</v>
      </c>
      <c r="G21" s="11">
        <v>500</v>
      </c>
      <c r="H21" s="11">
        <v>500</v>
      </c>
      <c r="I21" s="11">
        <v>500</v>
      </c>
      <c r="J21" s="11">
        <v>0</v>
      </c>
      <c r="K21" s="11">
        <f>I21-J21</f>
        <v>500</v>
      </c>
      <c r="L21" s="11"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5000</v>
      </c>
      <c r="G22" s="11">
        <v>2000</v>
      </c>
      <c r="H22" s="11">
        <v>2000</v>
      </c>
      <c r="I22" s="11">
        <v>2000</v>
      </c>
      <c r="J22" s="11">
        <v>931</v>
      </c>
      <c r="K22" s="11">
        <f>I22-J22</f>
        <v>1069</v>
      </c>
      <c r="L22" s="11">
        <v>931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56000</v>
      </c>
      <c r="G23" s="11">
        <v>21000</v>
      </c>
      <c r="H23" s="11">
        <v>21000</v>
      </c>
      <c r="I23" s="11">
        <v>21000</v>
      </c>
      <c r="J23" s="11">
        <v>10171</v>
      </c>
      <c r="K23" s="11">
        <f>I23-J23</f>
        <v>10829</v>
      </c>
      <c r="L23" s="11">
        <v>10171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53000</v>
      </c>
      <c r="G24" s="11">
        <v>8000</v>
      </c>
      <c r="H24" s="11">
        <v>8000</v>
      </c>
      <c r="I24" s="11">
        <v>8000</v>
      </c>
      <c r="J24" s="11">
        <v>27</v>
      </c>
      <c r="K24" s="11">
        <f>I24-J24</f>
        <v>7973</v>
      </c>
      <c r="L24" s="11">
        <v>27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15000</v>
      </c>
      <c r="G25" s="11">
        <f>+G26</f>
        <v>4000</v>
      </c>
      <c r="H25" s="11">
        <f>+H26</f>
        <v>4000</v>
      </c>
      <c r="I25" s="11">
        <f>+I26</f>
        <v>4000</v>
      </c>
      <c r="J25" s="11">
        <f>+J26</f>
        <v>3752</v>
      </c>
      <c r="K25" s="11">
        <f>I25-J25</f>
        <v>248</v>
      </c>
      <c r="L25" s="11">
        <f>+L26</f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15000</v>
      </c>
      <c r="G26" s="11">
        <v>4000</v>
      </c>
      <c r="H26" s="11">
        <v>4000</v>
      </c>
      <c r="I26" s="11">
        <v>4000</v>
      </c>
      <c r="J26" s="11">
        <v>3752</v>
      </c>
      <c r="K26" s="11">
        <f>I26-J26</f>
        <v>248</v>
      </c>
      <c r="L26" s="11">
        <v>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1000</v>
      </c>
      <c r="G27" s="11">
        <f>G28</f>
        <v>1000</v>
      </c>
      <c r="H27" s="11">
        <f>H28</f>
        <v>1000</v>
      </c>
      <c r="I27" s="11">
        <f>I28</f>
        <v>1000</v>
      </c>
      <c r="J27" s="11">
        <f>J28</f>
        <v>114</v>
      </c>
      <c r="K27" s="11">
        <f>I27-J27</f>
        <v>886</v>
      </c>
      <c r="L27" s="11">
        <f>L28</f>
        <v>114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1000</v>
      </c>
      <c r="G28" s="11">
        <v>1000</v>
      </c>
      <c r="H28" s="11">
        <v>1000</v>
      </c>
      <c r="I28" s="11">
        <v>1000</v>
      </c>
      <c r="J28" s="11">
        <v>114</v>
      </c>
      <c r="K28" s="11">
        <f>I28-J28</f>
        <v>886</v>
      </c>
      <c r="L28" s="11">
        <v>114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8000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11000</v>
      </c>
      <c r="G30" s="11">
        <v>3000</v>
      </c>
      <c r="H30" s="11">
        <v>3000</v>
      </c>
      <c r="I30" s="11">
        <v>3000</v>
      </c>
      <c r="J30" s="11">
        <v>1160</v>
      </c>
      <c r="K30" s="11">
        <f>I30-J30</f>
        <v>1840</v>
      </c>
      <c r="L30" s="11">
        <v>3896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3000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0</v>
      </c>
    </row>
    <row r="32" spans="1:12" s="6" customFormat="1" ht="22.5" x14ac:dyDescent="0.25">
      <c r="A32" s="10" t="s">
        <v>78</v>
      </c>
      <c r="B32" s="10" t="s">
        <v>79</v>
      </c>
      <c r="C32" s="10" t="s">
        <v>54</v>
      </c>
      <c r="D32" s="11">
        <f>+D33</f>
        <v>0</v>
      </c>
      <c r="E32" s="11">
        <f>+E33</f>
        <v>0</v>
      </c>
      <c r="F32" s="11">
        <f>+F33</f>
        <v>84000</v>
      </c>
      <c r="G32" s="11">
        <f>+G33</f>
        <v>25000</v>
      </c>
      <c r="H32" s="11">
        <f>+H33</f>
        <v>25000</v>
      </c>
      <c r="I32" s="11">
        <f>+I33</f>
        <v>25000</v>
      </c>
      <c r="J32" s="11">
        <f>+J33</f>
        <v>16731</v>
      </c>
      <c r="K32" s="11">
        <f>I32-J32</f>
        <v>8269</v>
      </c>
      <c r="L32" s="11">
        <f>+L33</f>
        <v>16731</v>
      </c>
    </row>
    <row r="33" spans="1:12" s="6" customFormat="1" x14ac:dyDescent="0.25">
      <c r="A33" s="10" t="s">
        <v>80</v>
      </c>
      <c r="B33" s="10" t="s">
        <v>81</v>
      </c>
      <c r="C33" s="10" t="s">
        <v>82</v>
      </c>
      <c r="D33" s="11">
        <f>D34</f>
        <v>0</v>
      </c>
      <c r="E33" s="11">
        <f>E34</f>
        <v>0</v>
      </c>
      <c r="F33" s="11">
        <f>F34</f>
        <v>84000</v>
      </c>
      <c r="G33" s="11">
        <f>G34</f>
        <v>25000</v>
      </c>
      <c r="H33" s="11">
        <f>H34</f>
        <v>25000</v>
      </c>
      <c r="I33" s="11">
        <f>I34</f>
        <v>25000</v>
      </c>
      <c r="J33" s="11">
        <f>J34</f>
        <v>16731</v>
      </c>
      <c r="K33" s="11">
        <f>I33-J33</f>
        <v>8269</v>
      </c>
      <c r="L33" s="11">
        <f>L34</f>
        <v>16731</v>
      </c>
    </row>
    <row r="34" spans="1:12" s="6" customFormat="1" x14ac:dyDescent="0.25">
      <c r="A34" s="10" t="s">
        <v>83</v>
      </c>
      <c r="B34" s="10" t="s">
        <v>84</v>
      </c>
      <c r="C34" s="10" t="s">
        <v>85</v>
      </c>
      <c r="D34" s="11">
        <v>0</v>
      </c>
      <c r="E34" s="11">
        <v>0</v>
      </c>
      <c r="F34" s="11">
        <v>84000</v>
      </c>
      <c r="G34" s="11">
        <v>25000</v>
      </c>
      <c r="H34" s="11">
        <v>25000</v>
      </c>
      <c r="I34" s="11">
        <v>25000</v>
      </c>
      <c r="J34" s="11">
        <v>16731</v>
      </c>
      <c r="K34" s="11">
        <f>I34-J34</f>
        <v>8269</v>
      </c>
      <c r="L34" s="11">
        <v>16731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13" t="s">
        <v>86</v>
      </c>
      <c r="B36" s="13"/>
      <c r="C36" s="13"/>
      <c r="D36" s="13"/>
      <c r="E36" s="13" t="s">
        <v>88</v>
      </c>
      <c r="F36" s="13"/>
      <c r="G36" s="13"/>
      <c r="H36" s="13"/>
      <c r="I36" s="13" t="s">
        <v>89</v>
      </c>
      <c r="J36" s="13"/>
      <c r="K36" s="13"/>
      <c r="L36" s="13"/>
    </row>
    <row r="37" spans="1:12" x14ac:dyDescent="0.25">
      <c r="A37" s="3" t="s">
        <v>87</v>
      </c>
      <c r="B37" s="3"/>
      <c r="C37" s="3"/>
      <c r="D37" s="3"/>
      <c r="E37" s="3" t="s">
        <v>88</v>
      </c>
      <c r="F37" s="3"/>
      <c r="G37" s="3"/>
      <c r="H37" s="3"/>
      <c r="I37" s="3" t="s">
        <v>90</v>
      </c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4">
    <mergeCell ref="K6:K10"/>
    <mergeCell ref="L6:L10"/>
    <mergeCell ref="A36:D36"/>
    <mergeCell ref="A37:D37"/>
    <mergeCell ref="E36:H36"/>
    <mergeCell ref="E37:H37"/>
    <mergeCell ref="I36:L36"/>
    <mergeCell ref="I37:L3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2025-07-31T08:58:14Z</dcterms:created>
  <dcterms:modified xsi:type="dcterms:W3CDTF">2025-07-31T08:58:16Z</dcterms:modified>
</cp:coreProperties>
</file>