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5\export\DDS 1 2025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J13" i="1" s="1"/>
  <c r="D16" i="1"/>
  <c r="D15" i="1" s="1"/>
  <c r="E16" i="1"/>
  <c r="E15" i="1" s="1"/>
  <c r="F16" i="1"/>
  <c r="F15" i="1" s="1"/>
  <c r="G16" i="1"/>
  <c r="G15" i="1" s="1"/>
  <c r="H16" i="1"/>
  <c r="H15" i="1" s="1"/>
  <c r="I16" i="1"/>
  <c r="I15" i="1" s="1"/>
  <c r="J16" i="1"/>
  <c r="L16" i="1"/>
  <c r="L15" i="1" s="1"/>
  <c r="K17" i="1"/>
  <c r="E20" i="1"/>
  <c r="E19" i="1" s="1"/>
  <c r="E18" i="1" s="1"/>
  <c r="D21" i="1"/>
  <c r="D20" i="1" s="1"/>
  <c r="D19" i="1" s="1"/>
  <c r="D18" i="1" s="1"/>
  <c r="E21" i="1"/>
  <c r="F21" i="1"/>
  <c r="F20" i="1" s="1"/>
  <c r="F19" i="1" s="1"/>
  <c r="F18" i="1" s="1"/>
  <c r="G21" i="1"/>
  <c r="G20" i="1" s="1"/>
  <c r="G19" i="1" s="1"/>
  <c r="G18" i="1" s="1"/>
  <c r="H21" i="1"/>
  <c r="H20" i="1" s="1"/>
  <c r="H19" i="1" s="1"/>
  <c r="H18" i="1" s="1"/>
  <c r="I21" i="1"/>
  <c r="I20" i="1" s="1"/>
  <c r="J21" i="1"/>
  <c r="J20" i="1" s="1"/>
  <c r="J19" i="1" s="1"/>
  <c r="J18" i="1" s="1"/>
  <c r="K21" i="1"/>
  <c r="L21" i="1"/>
  <c r="L20" i="1" s="1"/>
  <c r="L19" i="1" s="1"/>
  <c r="L18" i="1" s="1"/>
  <c r="K22" i="1"/>
  <c r="H13" i="1" l="1"/>
  <c r="H12" i="1" s="1"/>
  <c r="H14" i="1"/>
  <c r="G13" i="1"/>
  <c r="G12" i="1" s="1"/>
  <c r="G14" i="1"/>
  <c r="F13" i="1"/>
  <c r="F12" i="1" s="1"/>
  <c r="F14" i="1"/>
  <c r="E13" i="1"/>
  <c r="E12" i="1" s="1"/>
  <c r="E14" i="1"/>
  <c r="D14" i="1"/>
  <c r="D13" i="1"/>
  <c r="D12" i="1" s="1"/>
  <c r="I19" i="1"/>
  <c r="K20" i="1"/>
  <c r="L14" i="1"/>
  <c r="L13" i="1"/>
  <c r="L12" i="1" s="1"/>
  <c r="J12" i="1"/>
  <c r="K15" i="1"/>
  <c r="I13" i="1"/>
  <c r="I14" i="1"/>
  <c r="J14" i="1"/>
  <c r="K16" i="1"/>
  <c r="K13" i="1" l="1"/>
  <c r="I18" i="1"/>
  <c r="K18" i="1" s="1"/>
  <c r="K19" i="1"/>
  <c r="K14" i="1"/>
  <c r="I12" i="1" l="1"/>
  <c r="K12" i="1" s="1"/>
</calcChain>
</file>

<file path=xl/sharedStrings.xml><?xml version="1.0" encoding="utf-8"?>
<sst xmlns="http://schemas.openxmlformats.org/spreadsheetml/2006/main" count="59" uniqueCount="56">
  <si>
    <t>CENTRALIZAT</t>
  </si>
  <si>
    <t xml:space="preserve"> Anexa 7</t>
  </si>
  <si>
    <t>Cont de executie - Detalierea cheltuielilor - Trimestrul: 1, Anul: 2025</t>
  </si>
  <si>
    <t>Capitolul: 84.02.03.01 - Drumuri si poduri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</si>
  <si>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</si>
  <si>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</si>
  <si>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</si>
  <si>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</si>
  <si>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</si>
  <si>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</si>
  <si>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</si>
  <si>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</si>
  <si>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</si>
  <si>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</si>
  <si>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</si>
  <si>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</si>
  <si>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</si>
  <si>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</si>
  <si>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</si>
  <si>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</si>
  <si>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</si>
  <si>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</si>
  <si>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</si>
  <si>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</si>
  <si>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</si>
  <si>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</si>
  <si>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</si>
  <si>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</si>
  <si>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</si>
  <si>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</si>
  <si>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95</t>
  </si>
  <si>
    <t>Alte cheltuieli  (cod 20.30.01 la 20.30.04+20.30.06+20.30.07+20.30.09+20.30.30)</t>
  </si>
  <si>
    <t>20.30</t>
  </si>
  <si>
    <t>103</t>
  </si>
  <si>
    <t>Alte cheltuieli cu bunuri si servicii</t>
  </si>
  <si>
    <t>20.30.30</t>
  </si>
  <si>
    <t>254</t>
  </si>
  <si>
    <t>SECŢIUNEA DE DEZVOLTARE (cod 51+55+56+58+65+70+79.d+84.d)</t>
  </si>
  <si>
    <t>001.02</t>
  </si>
  <si>
    <t>597</t>
  </si>
  <si>
    <t>CHELTUIELI DE CAPITAL  (cod 71+72)</t>
  </si>
  <si>
    <t>70</t>
  </si>
  <si>
    <t>599</t>
  </si>
  <si>
    <t>TITLUL XV  ACTIVE NEFINANCIARE  (cod 71.01 la 71.03)</t>
  </si>
  <si>
    <t>71</t>
  </si>
  <si>
    <t>600</t>
  </si>
  <si>
    <t>Active fixe</t>
  </si>
  <si>
    <t>71.01</t>
  </si>
  <si>
    <t>601</t>
  </si>
  <si>
    <t>Constructii</t>
  </si>
  <si>
    <t>71.01.01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</si>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</sst>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D13+D18</f>
        <v>1658169</v>
      </c>
      <c r="E12" s="11">
        <f>E13+E18</f>
        <v>1658169</v>
      </c>
      <c r="F12" s="11">
        <f>F13+F18</f>
        <v>1818169</v>
      </c>
      <c r="G12" s="11">
        <f>G13+G18</f>
        <v>1668169</v>
      </c>
      <c r="H12" s="11">
        <f>H13+H18</f>
        <v>1668169</v>
      </c>
      <c r="I12" s="11">
        <f>I13+I18</f>
        <v>1668169</v>
      </c>
      <c r="J12" s="11">
        <f>J13+J18</f>
        <v>1661228</v>
      </c>
      <c r="K12" s="11">
        <f>I12-J12</f>
        <v>6941</v>
      </c>
      <c r="L12" s="11">
        <f>L13+L18</f>
        <v>3060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160000</v>
      </c>
      <c r="G13" s="11">
        <f>+G15</f>
        <v>10000</v>
      </c>
      <c r="H13" s="11">
        <f>+H15</f>
        <v>10000</v>
      </c>
      <c r="I13" s="11">
        <f>+I15</f>
        <v>10000</v>
      </c>
      <c r="J13" s="11">
        <f>+J15</f>
        <v>3060</v>
      </c>
      <c r="K13" s="11">
        <f>I13-J13</f>
        <v>6940</v>
      </c>
      <c r="L13" s="11">
        <f>+L15</f>
        <v>3060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160000</v>
      </c>
      <c r="G14" s="11">
        <f>+G15</f>
        <v>10000</v>
      </c>
      <c r="H14" s="11">
        <f>+H15</f>
        <v>10000</v>
      </c>
      <c r="I14" s="11">
        <f>+I15</f>
        <v>10000</v>
      </c>
      <c r="J14" s="11">
        <f>+J15</f>
        <v>3060</v>
      </c>
      <c r="K14" s="11">
        <f>I14-J14</f>
        <v>6940</v>
      </c>
      <c r="L14" s="11">
        <f>+L15</f>
        <v>3060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+D16</f>
        <v>0</v>
      </c>
      <c r="E15" s="11">
        <f>+E16</f>
        <v>0</v>
      </c>
      <c r="F15" s="11">
        <f>+F16</f>
        <v>160000</v>
      </c>
      <c r="G15" s="11">
        <f>+G16</f>
        <v>10000</v>
      </c>
      <c r="H15" s="11">
        <f>+H16</f>
        <v>10000</v>
      </c>
      <c r="I15" s="11">
        <f>+I16</f>
        <v>10000</v>
      </c>
      <c r="J15" s="11">
        <f>+J16</f>
        <v>3060</v>
      </c>
      <c r="K15" s="11">
        <f>I15-J15</f>
        <v>6940</v>
      </c>
      <c r="L15" s="11">
        <f>+L16</f>
        <v>3060</v>
      </c>
    </row>
    <row r="16" spans="1:12" s="6" customFormat="1" ht="33" x14ac:dyDescent="0.25">
      <c r="A16" s="10" t="s">
        <v>30</v>
      </c>
      <c r="B16" s="10" t="s">
        <v>31</v>
      </c>
      <c r="C16" s="10" t="s">
        <v>32</v>
      </c>
      <c r="D16" s="11">
        <f>+D17</f>
        <v>0</v>
      </c>
      <c r="E16" s="11">
        <f>+E17</f>
        <v>0</v>
      </c>
      <c r="F16" s="11">
        <f>+F17</f>
        <v>160000</v>
      </c>
      <c r="G16" s="11">
        <f>+G17</f>
        <v>10000</v>
      </c>
      <c r="H16" s="11">
        <f>+H17</f>
        <v>10000</v>
      </c>
      <c r="I16" s="11">
        <f>+I17</f>
        <v>10000</v>
      </c>
      <c r="J16" s="11">
        <f>+J17</f>
        <v>3060</v>
      </c>
      <c r="K16" s="11">
        <f>I16-J16</f>
        <v>6940</v>
      </c>
      <c r="L16" s="11">
        <f>+L17</f>
        <v>3060</v>
      </c>
    </row>
    <row r="17" spans="1:12" s="6" customFormat="1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160000</v>
      </c>
      <c r="G17" s="11">
        <v>10000</v>
      </c>
      <c r="H17" s="11">
        <v>10000</v>
      </c>
      <c r="I17" s="11">
        <v>10000</v>
      </c>
      <c r="J17" s="11">
        <v>3060</v>
      </c>
      <c r="K17" s="11">
        <f>I17-J17</f>
        <v>6940</v>
      </c>
      <c r="L17" s="11">
        <v>3060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f>+D19</f>
        <v>1658169</v>
      </c>
      <c r="E18" s="11">
        <f>+E19</f>
        <v>1658169</v>
      </c>
      <c r="F18" s="11">
        <f>+F19</f>
        <v>1658169</v>
      </c>
      <c r="G18" s="11">
        <f>+G19</f>
        <v>1658169</v>
      </c>
      <c r="H18" s="11">
        <f>+H19</f>
        <v>1658169</v>
      </c>
      <c r="I18" s="11">
        <f>+I19</f>
        <v>1658169</v>
      </c>
      <c r="J18" s="11">
        <f>+J19</f>
        <v>1658168</v>
      </c>
      <c r="K18" s="11">
        <f>I18-J18</f>
        <v>1</v>
      </c>
      <c r="L18" s="11">
        <f>+L19</f>
        <v>0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f>D20</f>
        <v>1658169</v>
      </c>
      <c r="E19" s="11">
        <f>E20</f>
        <v>1658169</v>
      </c>
      <c r="F19" s="11">
        <f>F20</f>
        <v>1658169</v>
      </c>
      <c r="G19" s="11">
        <f>G20</f>
        <v>1658169</v>
      </c>
      <c r="H19" s="11">
        <f>H20</f>
        <v>1658169</v>
      </c>
      <c r="I19" s="11">
        <f>I20</f>
        <v>1658169</v>
      </c>
      <c r="J19" s="11">
        <f>J20</f>
        <v>1658168</v>
      </c>
      <c r="K19" s="11">
        <f>I19-J19</f>
        <v>1</v>
      </c>
      <c r="L19" s="11">
        <f>L20</f>
        <v>0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D21</f>
        <v>1658169</v>
      </c>
      <c r="E20" s="11">
        <f>E21</f>
        <v>1658169</v>
      </c>
      <c r="F20" s="11">
        <f>F21</f>
        <v>1658169</v>
      </c>
      <c r="G20" s="11">
        <f>G21</f>
        <v>1658169</v>
      </c>
      <c r="H20" s="11">
        <f>H21</f>
        <v>1658169</v>
      </c>
      <c r="I20" s="11">
        <f>I21</f>
        <v>1658169</v>
      </c>
      <c r="J20" s="11">
        <f>J21</f>
        <v>1658168</v>
      </c>
      <c r="K20" s="11">
        <f>I20-J20</f>
        <v>1</v>
      </c>
      <c r="L20" s="11">
        <f>L21</f>
        <v>0</v>
      </c>
    </row>
    <row r="21" spans="1:12" s="6" customFormat="1" x14ac:dyDescent="0.25">
      <c r="A21" s="10" t="s">
        <v>45</v>
      </c>
      <c r="B21" s="10" t="s">
        <v>46</v>
      </c>
      <c r="C21" s="10" t="s">
        <v>47</v>
      </c>
      <c r="D21" s="11">
        <f>D22</f>
        <v>1658169</v>
      </c>
      <c r="E21" s="11">
        <f>E22</f>
        <v>1658169</v>
      </c>
      <c r="F21" s="11">
        <f>F22</f>
        <v>1658169</v>
      </c>
      <c r="G21" s="11">
        <f>G22</f>
        <v>1658169</v>
      </c>
      <c r="H21" s="11">
        <f>H22</f>
        <v>1658169</v>
      </c>
      <c r="I21" s="11">
        <f>I22</f>
        <v>1658169</v>
      </c>
      <c r="J21" s="11">
        <f>J22</f>
        <v>1658168</v>
      </c>
      <c r="K21" s="11">
        <f>I21-J21</f>
        <v>1</v>
      </c>
      <c r="L21" s="11">
        <f>L22</f>
        <v>0</v>
      </c>
    </row>
    <row r="22" spans="1:12" s="6" customFormat="1" x14ac:dyDescent="0.25">
      <c r="A22" s="10" t="s">
        <v>48</v>
      </c>
      <c r="B22" s="10" t="s">
        <v>49</v>
      </c>
      <c r="C22" s="10" t="s">
        <v>50</v>
      </c>
      <c r="D22" s="11">
        <v>1658169</v>
      </c>
      <c r="E22" s="11">
        <v>1658169</v>
      </c>
      <c r="F22" s="11">
        <v>1658169</v>
      </c>
      <c r="G22" s="11">
        <v>1658169</v>
      </c>
      <c r="H22" s="11">
        <v>1658169</v>
      </c>
      <c r="I22" s="11">
        <v>1658169</v>
      </c>
      <c r="J22" s="11">
        <v>1658168</v>
      </c>
      <c r="K22" s="11">
        <f>I22-J22</f>
        <v>1</v>
      </c>
      <c r="L22" s="11">
        <v>0</v>
      </c>
    </row>
    <row r="23" spans="1:12" s="6" customFormat="1" x14ac:dyDescent="0.25">
      <c r="A23" s="8"/>
      <c r="B23" s="8"/>
      <c r="C23" s="8"/>
      <c r="D23" s="9"/>
      <c r="E23" s="9"/>
      <c r="F23" s="9"/>
      <c r="G23" s="9"/>
      <c r="H23" s="9"/>
      <c r="I23" s="9"/>
      <c r="J23" s="9"/>
      <c r="K23" s="9"/>
      <c r="L23" s="9"/>
    </row>
    <row r="24" spans="1:12" x14ac:dyDescent="0.25">
      <c r="A24" s="13" t="s">
        <v>51</v>
      </c>
      <c r="B24" s="13"/>
      <c r="C24" s="13"/>
      <c r="D24" s="13"/>
      <c r="E24" s="13" t="s">
        <v>53</v>
      </c>
      <c r="F24" s="13"/>
      <c r="G24" s="13"/>
      <c r="H24" s="13"/>
      <c r="I24" s="13" t="s">
        <v>54</v>
      </c>
      <c r="J24" s="13"/>
      <c r="K24" s="13"/>
      <c r="L24" s="13"/>
    </row>
    <row r="25" spans="1:12" x14ac:dyDescent="0.25">
      <c r="A25" s="3" t="s">
        <v>52</v>
      </c>
      <c r="B25" s="3"/>
      <c r="C25" s="3"/>
      <c r="D25" s="3"/>
      <c r="E25" s="3" t="s">
        <v>53</v>
      </c>
      <c r="F25" s="3"/>
      <c r="G25" s="3"/>
      <c r="H25" s="3"/>
      <c r="I25" s="3" t="s">
        <v>55</v>
      </c>
      <c r="J25" s="3"/>
      <c r="K25" s="3"/>
      <c r="L25" s="3"/>
    </row>
    <row r="47" spans="1:20" x14ac:dyDescent="0.25">
      <c r="A47" s="12"/>
      <c r="B47" s="12"/>
      <c r="C47" s="12"/>
      <c r="D47" s="12"/>
      <c r="I47" s="12"/>
      <c r="J47" s="12"/>
      <c r="K47" s="12"/>
      <c r="L47" s="12"/>
      <c r="Q47" s="12"/>
      <c r="R47" s="12"/>
      <c r="S47" s="12"/>
      <c r="T47" s="12"/>
    </row>
  </sheetData>
  <mergeCells count="24">
    <mergeCell ref="K6:K10"/>
    <mergeCell ref="L6:L10"/>
    <mergeCell ref="A24:D24"/>
    <mergeCell ref="A25:D25"/>
    <mergeCell ref="E24:H24"/>
    <mergeCell ref="E25:H25"/>
    <mergeCell ref="I24:L24"/>
    <mergeCell ref="I25:L25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2025-07-31T08:59:17Z</dcterms:created>
  <dcterms:modified xsi:type="dcterms:W3CDTF">2025-07-31T08:59:20Z</dcterms:modified>
</cp:coreProperties>
</file>